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0490" windowHeight="8415" tabRatio="500"/>
  </bookViews>
  <sheets>
    <sheet name="BDC FR" sheetId="3" r:id="rId1"/>
  </sheets>
  <definedNames>
    <definedName name="_xlnm.Print_Area" localSheetId="0">'BDC FR'!$A$1:$H$55</definedName>
  </definedNames>
  <calcPr calcId="145621"/>
</workbook>
</file>

<file path=xl/calcChain.xml><?xml version="1.0" encoding="utf-8"?>
<calcChain xmlns="http://schemas.openxmlformats.org/spreadsheetml/2006/main">
  <c r="H48" i="3" l="1"/>
  <c r="H47" i="3"/>
  <c r="H46" i="3"/>
  <c r="H45" i="3"/>
  <c r="H43" i="3"/>
  <c r="H51" i="3" l="1"/>
  <c r="H50" i="3"/>
  <c r="H42" i="3" l="1"/>
  <c r="H41" i="3"/>
  <c r="H40" i="3"/>
  <c r="H39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9" i="3"/>
  <c r="H10" i="3"/>
  <c r="H11" i="3"/>
  <c r="H12" i="3"/>
  <c r="H13" i="3"/>
  <c r="H14" i="3"/>
  <c r="H15" i="3"/>
  <c r="H16" i="3"/>
  <c r="H17" i="3"/>
  <c r="H18" i="3"/>
  <c r="H19" i="3"/>
  <c r="H20" i="3"/>
  <c r="H8" i="3"/>
  <c r="H54" i="3" l="1"/>
</calcChain>
</file>

<file path=xl/sharedStrings.xml><?xml version="1.0" encoding="utf-8"?>
<sst xmlns="http://schemas.openxmlformats.org/spreadsheetml/2006/main" count="69" uniqueCount="69">
  <si>
    <t>TOTAL</t>
  </si>
  <si>
    <t>Quantité</t>
  </si>
  <si>
    <t>Ballotin 250g assortiment sans alcool</t>
  </si>
  <si>
    <t>Ballotin 500g assortiment avec alcool</t>
  </si>
  <si>
    <t>Ballotin 500g assortiment sans alcool</t>
  </si>
  <si>
    <t>Ballotin 1 kg assortiment sans alcool</t>
  </si>
  <si>
    <t>Ballotin 375g assortiment sans alcool</t>
  </si>
  <si>
    <t>Date de livraison ou d'enlèvement souhaité :</t>
  </si>
  <si>
    <t>Article</t>
  </si>
  <si>
    <t>Date &amp; Signature / Cachet de l'entreprise :</t>
  </si>
  <si>
    <t>BON DE COMMANDE LEONIDAS</t>
  </si>
  <si>
    <t>Ballotin 500g Noir</t>
  </si>
  <si>
    <t>Ballotin 500g Lait</t>
  </si>
  <si>
    <t>Ballotin 500g Blanc</t>
  </si>
  <si>
    <t>Prix TTC unitaire ENTREPRISES</t>
  </si>
  <si>
    <t>Cube Orangettes 250g</t>
  </si>
  <si>
    <t>Cube Orangettes 500g</t>
  </si>
  <si>
    <t>Délice de Truffes - Assortiment de 22 Truffes</t>
  </si>
  <si>
    <t>Cube Napolitains 250g</t>
  </si>
  <si>
    <t>Cube Pâtes de fruits 250g</t>
  </si>
  <si>
    <t>Cube Fruits Pâtes d'amandes 250g</t>
  </si>
  <si>
    <t xml:space="preserve">Cube Trio Gia 250g </t>
  </si>
  <si>
    <t>Cube Perles 250 g</t>
  </si>
  <si>
    <t>Cube  Mendiants 250g</t>
  </si>
  <si>
    <t>Cube Pâtes de fruits 500g</t>
  </si>
  <si>
    <t>Cube Fruits Pâtes d'amandes 500 g</t>
  </si>
  <si>
    <t xml:space="preserve">Cube Trio Gia 500g </t>
  </si>
  <si>
    <t>Cubes Perles 500 g</t>
  </si>
  <si>
    <t>Cube  Mendiants 500g</t>
  </si>
  <si>
    <t>Coffret Carmona - Liqueurs assorties</t>
  </si>
  <si>
    <t>Cornet Marshmallows</t>
  </si>
  <si>
    <t>Boîte livre Astérix</t>
  </si>
  <si>
    <t>Boules de Noël</t>
  </si>
  <si>
    <t xml:space="preserve"> Sacs et Valisette personnalisée - Page 11</t>
  </si>
  <si>
    <t xml:space="preserve">Sac cadeau petit modèle (22cm x 10cm x 22cm)                             </t>
  </si>
  <si>
    <t>Sac cadeau grand modèle (32cm x 20cm x 28cm)</t>
  </si>
  <si>
    <t>Adresse de livraison si différente de vos coordonnées :</t>
  </si>
  <si>
    <t xml:space="preserve"> Livre Astérix, Boules de Noël et Mini Ballotins - Page 10 et 11</t>
  </si>
  <si>
    <r>
      <t xml:space="preserve">Valisette - </t>
    </r>
    <r>
      <rPr>
        <i/>
        <sz val="16"/>
        <color indexed="8"/>
        <rFont val="Century"/>
        <family val="1"/>
      </rPr>
      <t>contenu au choix*</t>
    </r>
  </si>
  <si>
    <t>Coffret Truffes, Coffret Héritage, Marrons Glacés et Ballotins - Page 4, 5 et 6</t>
  </si>
  <si>
    <t>Coffret Héritage chocolats assortis 300 g net</t>
  </si>
  <si>
    <t>Coffret Héritage chocolats assortis 600 g net</t>
  </si>
  <si>
    <t>*Composez vous-même votre valisette à cadeaux avec des articles qui feront des heureux. Contactez votre partenaire Leonidas!</t>
  </si>
  <si>
    <t>TOTAL en € TTC</t>
  </si>
  <si>
    <t>Prix maximum boutique</t>
  </si>
  <si>
    <t>Coffret Liqueurs, Marshmallows et Cubes - Page 7, 8 et 9</t>
  </si>
  <si>
    <r>
      <rPr>
        <b/>
        <sz val="16"/>
        <color indexed="8"/>
        <rFont val="Century"/>
        <family val="1"/>
      </rPr>
      <t xml:space="preserve">Vos coordonnées :  </t>
    </r>
    <r>
      <rPr>
        <b/>
        <sz val="14"/>
        <color indexed="8"/>
        <rFont val="Century"/>
        <family val="1"/>
      </rPr>
      <t xml:space="preserve">   </t>
    </r>
    <r>
      <rPr>
        <sz val="14"/>
        <color indexed="8"/>
        <rFont val="Century"/>
        <family val="1"/>
      </rPr>
      <t xml:space="preserve">                                  
Société : ………………………………………………….........................................................................................
Adresse : 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
Code postal : ....................................................................................................................................................
Nom du contact : .............................................................................................................................................                                     
Mail : ...............................................................................................................................................................                                          
Tél/GSM : ........................................................................................................................................................</t>
    </r>
  </si>
  <si>
    <t>Marrons glacés 12 pièces 220 g net</t>
  </si>
  <si>
    <t>Ballotin 750g assortiment sans alcool</t>
  </si>
  <si>
    <t>Selon le contenu</t>
  </si>
  <si>
    <t>Code produit</t>
  </si>
  <si>
    <t>5003078</t>
  </si>
  <si>
    <t>Nom</t>
  </si>
  <si>
    <t xml:space="preserve"> </t>
  </si>
  <si>
    <t>Mini-Ballotin Invités Blanc - 3 chocolats</t>
  </si>
  <si>
    <t>Mini-Ballotin Invités Rouge - 3 chocolats</t>
  </si>
  <si>
    <r>
      <t xml:space="preserve">Lot de 10 Mini- Ballotins - 3 chocolats </t>
    </r>
    <r>
      <rPr>
        <b/>
        <sz val="12"/>
        <color indexed="8"/>
        <rFont val="Century"/>
        <family val="1"/>
      </rPr>
      <t xml:space="preserve">
( Préciser: 10 Blancs, 10 Rouges ou 5 Blancs + 5 Rouges)</t>
    </r>
  </si>
  <si>
    <t>Coffrets supplémentaires (uniquement LEONIDAS GRASSE)</t>
  </si>
  <si>
    <t>GRASSE1</t>
  </si>
  <si>
    <t>GRASSE2</t>
  </si>
  <si>
    <t>GRASSE3</t>
  </si>
  <si>
    <t>GRASSE4</t>
  </si>
  <si>
    <t>Réglette de calissons - 200g</t>
  </si>
  <si>
    <t>Coffret Luxe Rouge 2 étages - 400g</t>
  </si>
  <si>
    <t>Mug garni -  200g de chocolats et nougats</t>
  </si>
  <si>
    <t>Coffret Métal Blue Christmas - 250g  pralinés</t>
  </si>
  <si>
    <t>Entreprises &amp; Collectivités Noël 2018</t>
  </si>
  <si>
    <r>
      <rPr>
        <b/>
        <sz val="16"/>
        <color indexed="8"/>
        <rFont val="Century"/>
        <family val="1"/>
      </rPr>
      <t xml:space="preserve">Nos coordonnées :   
</t>
    </r>
    <r>
      <rPr>
        <sz val="12"/>
        <color indexed="8"/>
        <rFont val="Century"/>
        <family val="1"/>
      </rPr>
      <t>LEONIDAS GRASSE
Centre Commercial AUCHAN
158, Route de Cannes
06130 GRASSE</t>
    </r>
    <r>
      <rPr>
        <b/>
        <sz val="16"/>
        <color indexed="8"/>
        <rFont val="Century"/>
        <family val="1"/>
      </rPr>
      <t xml:space="preserve">
</t>
    </r>
    <r>
      <rPr>
        <b/>
        <sz val="14"/>
        <color indexed="8"/>
        <rFont val="Century"/>
        <family val="1"/>
      </rPr>
      <t xml:space="preserve">
Date limite réception de commande : 17/11/2018
</t>
    </r>
  </si>
  <si>
    <t>Thales DMS - 525 route des Dolines - Sophia
Centralisation des commandes : BARTOLINI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</si>
</sst>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€-1]"/>
    <numFmt numFmtId="166" formatCode="#,##0.00\ [$€-1];[Red]\-#,##0.00\ [$€-1]"/>
  </numFmts>
  <fonts count="29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8"/>
      <name val="Calibri"/>
      <family val="2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b/>
      <sz val="14"/>
      <color indexed="8"/>
      <name val="Century"/>
      <family val="1"/>
    </font>
    <font>
      <sz val="13"/>
      <color indexed="8"/>
      <name val="Century"/>
      <family val="1"/>
    </font>
    <font>
      <b/>
      <sz val="11"/>
      <color indexed="8"/>
      <name val="Century"/>
      <family val="1"/>
    </font>
    <font>
      <b/>
      <sz val="16"/>
      <color indexed="8"/>
      <name val="Century"/>
      <family val="1"/>
    </font>
    <font>
      <sz val="16"/>
      <color indexed="8"/>
      <name val="Century"/>
      <family val="1"/>
    </font>
    <font>
      <sz val="16"/>
      <color indexed="8"/>
      <name val="Calibri"/>
      <family val="2"/>
    </font>
    <font>
      <sz val="16"/>
      <name val="Century"/>
      <family val="1"/>
    </font>
    <font>
      <b/>
      <sz val="28"/>
      <color theme="0"/>
      <name val="Century"/>
      <family val="1"/>
    </font>
    <font>
      <strike/>
      <sz val="16"/>
      <color rgb="FF00B050"/>
      <name val="Century"/>
      <family val="1"/>
    </font>
    <font>
      <i/>
      <sz val="16"/>
      <color indexed="8"/>
      <name val="Century"/>
      <family val="1"/>
    </font>
    <font>
      <b/>
      <sz val="17"/>
      <color theme="4" tint="-0.499984740745262"/>
      <name val="Century"/>
      <family val="1"/>
    </font>
    <font>
      <b/>
      <sz val="24"/>
      <color theme="0"/>
      <name val="Century"/>
      <family val="1"/>
    </font>
    <font>
      <b/>
      <sz val="22"/>
      <color theme="1"/>
      <name val="Century"/>
      <family val="1"/>
    </font>
    <font>
      <b/>
      <sz val="18"/>
      <color indexed="8"/>
      <name val="Century"/>
      <family val="1"/>
    </font>
    <font>
      <b/>
      <strike/>
      <sz val="18"/>
      <name val="Century"/>
      <family val="1"/>
    </font>
    <font>
      <b/>
      <sz val="18"/>
      <name val="Century"/>
      <family val="1"/>
    </font>
    <font>
      <b/>
      <strike/>
      <sz val="18"/>
      <color theme="1"/>
      <name val="Century"/>
      <family val="1"/>
    </font>
    <font>
      <b/>
      <sz val="18"/>
      <color theme="1"/>
      <name val="Century"/>
      <family val="1"/>
    </font>
    <font>
      <b/>
      <sz val="12"/>
      <color indexed="8"/>
      <name val="Century"/>
      <family val="1"/>
    </font>
    <font>
      <i/>
      <sz val="12"/>
      <color indexed="8"/>
      <name val="Century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32B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/>
      <right style="thin">
        <color auto="1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/>
    <xf numFmtId="0" fontId="14" fillId="0" borderId="0" xfId="0" applyFont="1"/>
    <xf numFmtId="0" fontId="13" fillId="0" borderId="0" xfId="0" applyFont="1"/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/>
    <xf numFmtId="0" fontId="14" fillId="0" borderId="18" xfId="0" applyFont="1" applyBorder="1"/>
    <xf numFmtId="0" fontId="13" fillId="0" borderId="19" xfId="0" applyFont="1" applyBorder="1"/>
    <xf numFmtId="0" fontId="13" fillId="0" borderId="19" xfId="0" applyFont="1" applyBorder="1" applyAlignment="1"/>
    <xf numFmtId="0" fontId="14" fillId="0" borderId="19" xfId="0" applyFont="1" applyBorder="1"/>
    <xf numFmtId="0" fontId="8" fillId="2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3" fillId="4" borderId="6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13" fillId="4" borderId="6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22" fillId="6" borderId="20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6" borderId="30" xfId="0" applyFont="1" applyFill="1" applyBorder="1" applyAlignment="1">
      <alignment horizontal="left" vertical="center"/>
    </xf>
    <xf numFmtId="166" fontId="24" fillId="6" borderId="20" xfId="0" applyNumberFormat="1" applyFont="1" applyFill="1" applyBorder="1" applyAlignment="1">
      <alignment horizontal="center" vertical="center"/>
    </xf>
    <xf numFmtId="166" fontId="24" fillId="0" borderId="20" xfId="0" applyNumberFormat="1" applyFont="1" applyFill="1" applyBorder="1" applyAlignment="1">
      <alignment horizontal="center" vertical="center"/>
    </xf>
    <xf numFmtId="165" fontId="24" fillId="6" borderId="20" xfId="0" applyNumberFormat="1" applyFont="1" applyFill="1" applyBorder="1" applyAlignment="1">
      <alignment horizontal="center" vertical="center"/>
    </xf>
    <xf numFmtId="165" fontId="24" fillId="0" borderId="20" xfId="0" applyNumberFormat="1" applyFont="1" applyFill="1" applyBorder="1" applyAlignment="1">
      <alignment horizontal="center" vertical="center"/>
    </xf>
    <xf numFmtId="165" fontId="24" fillId="6" borderId="30" xfId="0" applyNumberFormat="1" applyFont="1" applyFill="1" applyBorder="1" applyAlignment="1">
      <alignment horizontal="center" vertical="center"/>
    </xf>
    <xf numFmtId="166" fontId="24" fillId="6" borderId="21" xfId="0" applyNumberFormat="1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 vertical="top"/>
    </xf>
    <xf numFmtId="0" fontId="22" fillId="0" borderId="20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horizontal="center" vertical="center"/>
    </xf>
    <xf numFmtId="165" fontId="24" fillId="0" borderId="30" xfId="0" applyNumberFormat="1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166" fontId="24" fillId="0" borderId="30" xfId="0" applyNumberFormat="1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0" fontId="22" fillId="0" borderId="28" xfId="0" applyFont="1" applyFill="1" applyBorder="1" applyAlignment="1">
      <alignment horizontal="center" vertical="center"/>
    </xf>
    <xf numFmtId="166" fontId="24" fillId="0" borderId="28" xfId="0" applyNumberFormat="1" applyFont="1" applyFill="1" applyBorder="1" applyAlignment="1">
      <alignment horizontal="center" vertical="center"/>
    </xf>
    <xf numFmtId="166" fontId="24" fillId="6" borderId="30" xfId="0" applyNumberFormat="1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left" vertical="center" wrapText="1"/>
    </xf>
    <xf numFmtId="0" fontId="28" fillId="4" borderId="1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7" fillId="4" borderId="6" xfId="5" applyFont="1" applyFill="1" applyBorder="1" applyAlignment="1">
      <alignment horizontal="center" vertical="center"/>
    </xf>
    <xf numFmtId="166" fontId="24" fillId="4" borderId="39" xfId="5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164" fontId="25" fillId="0" borderId="20" xfId="5" applyNumberFormat="1" applyFont="1" applyBorder="1" applyAlignment="1">
      <alignment horizontal="center" vertical="center"/>
    </xf>
    <xf numFmtId="164" fontId="23" fillId="0" borderId="20" xfId="5" applyNumberFormat="1" applyFont="1" applyBorder="1" applyAlignment="1">
      <alignment horizontal="center" vertical="center"/>
    </xf>
    <xf numFmtId="164" fontId="23" fillId="0" borderId="28" xfId="5" applyNumberFormat="1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164" fontId="23" fillId="0" borderId="30" xfId="5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23" fillId="0" borderId="20" xfId="3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1" fillId="4" borderId="32" xfId="5" applyFont="1" applyFill="1" applyBorder="1" applyAlignment="1">
      <alignment horizontal="center" vertical="center"/>
    </xf>
    <xf numFmtId="0" fontId="21" fillId="4" borderId="33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164" fontId="8" fillId="6" borderId="38" xfId="0" applyNumberFormat="1" applyFont="1" applyFill="1" applyBorder="1" applyAlignment="1">
      <alignment horizontal="center" vertical="center"/>
    </xf>
    <xf numFmtId="164" fontId="8" fillId="6" borderId="24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15" fillId="6" borderId="36" xfId="0" applyNumberFormat="1" applyFont="1" applyFill="1" applyBorder="1" applyAlignment="1">
      <alignment horizontal="center" vertical="center"/>
    </xf>
    <xf numFmtId="164" fontId="15" fillId="6" borderId="22" xfId="0" applyNumberFormat="1" applyFont="1" applyFill="1" applyBorder="1" applyAlignment="1">
      <alignment horizontal="center" vertical="center"/>
    </xf>
    <xf numFmtId="49" fontId="26" fillId="0" borderId="15" xfId="5" applyNumberFormat="1" applyFont="1" applyBorder="1" applyAlignment="1">
      <alignment horizontal="center" vertical="center"/>
    </xf>
    <xf numFmtId="49" fontId="26" fillId="0" borderId="17" xfId="5" applyNumberFormat="1" applyFont="1" applyBorder="1" applyAlignment="1">
      <alignment horizontal="center" vertical="center"/>
    </xf>
    <xf numFmtId="49" fontId="26" fillId="0" borderId="30" xfId="5" applyNumberFormat="1" applyFont="1" applyBorder="1" applyAlignment="1">
      <alignment horizontal="center" vertical="center"/>
    </xf>
    <xf numFmtId="49" fontId="26" fillId="0" borderId="31" xfId="5" applyNumberFormat="1" applyFont="1" applyBorder="1" applyAlignment="1">
      <alignment horizontal="center" vertical="center"/>
    </xf>
    <xf numFmtId="49" fontId="26" fillId="0" borderId="20" xfId="5" applyNumberFormat="1" applyFont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9" fillId="6" borderId="8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164" fontId="23" fillId="0" borderId="20" xfId="1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164" fontId="23" fillId="0" borderId="30" xfId="4" applyNumberFormat="1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164" fontId="23" fillId="0" borderId="20" xfId="2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164" fontId="23" fillId="0" borderId="20" xfId="4" applyNumberFormat="1" applyFont="1" applyFill="1" applyBorder="1" applyAlignment="1">
      <alignment horizontal="center" vertical="center"/>
    </xf>
  </cellXfs>
  <cellStyles count="79"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9" defaultPivotStyle="PivotStyleMedium4"/>
  <colors>
    <mruColors>
      <color rgb="FF132B49"/>
      <color rgb="FF173559"/>
      <color rgb="FF0F2239"/>
      <color rgb="FF112864"/>
      <color rgb="FF504664"/>
      <color rgb="FF112843"/>
      <color rgb="FF132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1294392</xdr:colOff>
      <xdr:row>2</xdr:row>
      <xdr:rowOff>28668</xdr:rowOff>
    </xdr:from>
    <xdr:ext cx="1166867" cy="1156062"/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7092" y="752568"/>
          <a:ext cx="1166867" cy="1156062"/>
        </a:xfrm>
        <a:prstGeom prst="rect">
          <a:avLst/>
        </a:prstGeom>
      </xdr:spPr>
    </xdr:pic>
    <xdr:clientData/>
  </xdr:oneCellAnchor>
  <xdr:twoCellAnchor editAs="oneCell">
    <xdr:from>
      <xdr:col>0</xdr:col>
      <xdr:colOff>209550</xdr:colOff>
      <xdr:row>7</xdr:row>
      <xdr:rowOff>171450</xdr:rowOff>
    </xdr:from>
    <xdr:to>
      <xdr:col>0</xdr:col>
      <xdr:colOff>2085975</xdr:colOff>
      <xdr:row>10</xdr:row>
      <xdr:rowOff>342900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790950"/>
          <a:ext cx="187642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266699</xdr:colOff>
      <xdr:row>13</xdr:row>
      <xdr:rowOff>133350</xdr:rowOff>
    </xdr:from>
    <xdr:to>
      <xdr:col>0</xdr:col>
      <xdr:colOff>1914746</xdr:colOff>
      <xdr:row>16</xdr:row>
      <xdr:rowOff>19050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6191250"/>
          <a:ext cx="1648047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20</xdr:row>
      <xdr:rowOff>299884</xdr:rowOff>
    </xdr:from>
    <xdr:to>
      <xdr:col>0</xdr:col>
      <xdr:colOff>1885950</xdr:colOff>
      <xdr:row>23</xdr:row>
      <xdr:rowOff>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0320184"/>
          <a:ext cx="1600200" cy="843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495300</xdr:colOff>
      <xdr:row>24</xdr:row>
      <xdr:rowOff>247650</xdr:rowOff>
    </xdr:from>
    <xdr:to>
      <xdr:col>0</xdr:col>
      <xdr:colOff>1476375</xdr:colOff>
      <xdr:row>27</xdr:row>
      <xdr:rowOff>9525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0191750"/>
          <a:ext cx="9810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30</xdr:row>
      <xdr:rowOff>171450</xdr:rowOff>
    </xdr:from>
    <xdr:to>
      <xdr:col>0</xdr:col>
      <xdr:colOff>1676400</xdr:colOff>
      <xdr:row>33</xdr:row>
      <xdr:rowOff>319226</xdr:rowOff>
    </xdr:to>
    <xdr:pic>
      <xdr:nvPicPr>
        <xdr:cNvPr id="36" name="Image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944350"/>
          <a:ext cx="1352550" cy="1405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38</xdr:row>
      <xdr:rowOff>190500</xdr:rowOff>
    </xdr:from>
    <xdr:to>
      <xdr:col>0</xdr:col>
      <xdr:colOff>1971675</xdr:colOff>
      <xdr:row>41</xdr:row>
      <xdr:rowOff>390525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401800"/>
          <a:ext cx="17811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361950</xdr:colOff>
      <xdr:row>49</xdr:row>
      <xdr:rowOff>76201</xdr:rowOff>
    </xdr:from>
    <xdr:to>
      <xdr:col>0</xdr:col>
      <xdr:colOff>971550</xdr:colOff>
      <xdr:row>50</xdr:row>
      <xdr:rowOff>234223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174201"/>
          <a:ext cx="609600" cy="729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49</xdr:row>
      <xdr:rowOff>0</xdr:rowOff>
    </xdr:from>
    <xdr:to>
      <xdr:col>0</xdr:col>
      <xdr:colOff>1891168</xdr:colOff>
      <xdr:row>50</xdr:row>
      <xdr:rowOff>323849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22098000"/>
          <a:ext cx="748168" cy="895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457201</xdr:colOff>
      <xdr:row>51</xdr:row>
      <xdr:rowOff>57150</xdr:rowOff>
    </xdr:from>
    <xdr:to>
      <xdr:col>0</xdr:col>
      <xdr:colOff>1333501</xdr:colOff>
      <xdr:row>52</xdr:row>
      <xdr:rowOff>490350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1" y="23374350"/>
          <a:ext cx="876300" cy="814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1104901</xdr:colOff>
      <xdr:row>44</xdr:row>
      <xdr:rowOff>201588</xdr:rowOff>
    </xdr:from>
    <xdr:to>
      <xdr:col>0</xdr:col>
      <xdr:colOff>2114550</xdr:colOff>
      <xdr:row>46</xdr:row>
      <xdr:rowOff>119253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xmlns="" id="{AA563E96-9B1B-4B82-8C07-60FB7CA82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1" y="20242188"/>
          <a:ext cx="1009649" cy="79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323851</xdr:colOff>
      <xdr:row>46</xdr:row>
      <xdr:rowOff>79786</xdr:rowOff>
    </xdr:from>
    <xdr:to>
      <xdr:col>0</xdr:col>
      <xdr:colOff>1009651</xdr:colOff>
      <xdr:row>47</xdr:row>
      <xdr:rowOff>400050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8B02D05-605D-43A7-808D-11E5ED00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20996686"/>
          <a:ext cx="685800" cy="758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1276350</xdr:colOff>
      <xdr:row>46</xdr:row>
      <xdr:rowOff>361950</xdr:rowOff>
    </xdr:from>
    <xdr:to>
      <xdr:col>0</xdr:col>
      <xdr:colOff>2177309</xdr:colOff>
      <xdr:row>47</xdr:row>
      <xdr:rowOff>228600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A55EEB2D-7828-4A0E-9302-9645A7532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76350" y="21278850"/>
          <a:ext cx="900959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114302</xdr:colOff>
      <xdr:row>44</xdr:row>
      <xdr:rowOff>38100</xdr:rowOff>
    </xdr:from>
    <xdr:to>
      <xdr:col>0</xdr:col>
      <xdr:colOff>1065026</xdr:colOff>
      <xdr:row>46</xdr:row>
      <xdr:rowOff>152400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20A8B014-5CAA-419F-BD7D-C76E3736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2" y="20078700"/>
          <a:ext cx="950724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50" zoomScaleNormal="50" zoomScaleSheetLayoutView="68" zoomScalePageLayoutView="80" workbookViewId="0">
      <selection activeCell="B4" sqref="B4"/>
    </sheetView>
  </sheetViews>
  <sheetFormatPr baseColWidth="10" defaultColWidth="9" defaultRowHeight="15.75" x14ac:dyDescent="0.25"/>
  <cols>
    <col min="1" max="1" width="29.25" customWidth="1"/>
    <col min="2" max="2" width="76.75" style="3" customWidth="1"/>
    <col min="3" max="3" width="19.5" style="3" customWidth="1"/>
    <col min="4" max="4" width="12" style="3" customWidth="1"/>
    <col min="5" max="5" width="3.5" style="3" customWidth="1"/>
    <col min="6" max="6" width="27.75" customWidth="1"/>
    <col min="7" max="7" width="17.375" customWidth="1"/>
    <col min="8" max="8" width="32.75" customWidth="1"/>
    <col min="9" max="9" width="14.375" customWidth="1"/>
    <col min="10" max="10" width="53.375" customWidth="1"/>
    <col min="11" max="11" width="4" customWidth="1"/>
  </cols>
  <sheetData>
    <row r="1" spans="1:12" ht="40.5" customHeight="1" x14ac:dyDescent="0.25">
      <c r="A1" s="120" t="s">
        <v>10</v>
      </c>
      <c r="B1" s="121"/>
      <c r="C1" s="39"/>
      <c r="D1" s="122" t="s">
        <v>66</v>
      </c>
      <c r="E1" s="122"/>
      <c r="F1" s="122"/>
      <c r="G1" s="122"/>
      <c r="H1" s="123"/>
    </row>
    <row r="2" spans="1:12" ht="3" customHeight="1" x14ac:dyDescent="0.25">
      <c r="A2" s="21"/>
      <c r="B2" s="22"/>
      <c r="C2" s="22"/>
      <c r="D2" s="22"/>
      <c r="E2" s="22"/>
      <c r="F2" s="23"/>
      <c r="G2" s="23"/>
      <c r="H2" s="24"/>
    </row>
    <row r="3" spans="1:12" ht="46.5" customHeight="1" x14ac:dyDescent="0.25">
      <c r="A3" s="47" t="s">
        <v>46</v>
      </c>
      <c r="B3" s="48" t="s">
        <v>68</v>
      </c>
      <c r="C3" s="40"/>
      <c r="D3" s="100" t="s">
        <v>67</v>
      </c>
      <c r="E3" s="101"/>
      <c r="F3" s="101"/>
      <c r="G3" s="101"/>
      <c r="H3" s="102"/>
      <c r="I3" s="7"/>
      <c r="J3" s="7"/>
      <c r="K3" s="7"/>
      <c r="L3" s="7"/>
    </row>
    <row r="4" spans="1:12" s="1" customFormat="1" ht="141.75" customHeight="1" x14ac:dyDescent="0.25">
      <c r="A4" s="49" t="s">
        <v>52</v>
      </c>
      <c r="B4" s="50"/>
      <c r="C4" s="40"/>
      <c r="D4" s="103"/>
      <c r="E4" s="104"/>
      <c r="F4" s="104"/>
      <c r="G4" s="104"/>
      <c r="H4" s="105"/>
      <c r="I4" s="8"/>
      <c r="J4" s="8"/>
      <c r="K4" s="8"/>
      <c r="L4" s="8"/>
    </row>
    <row r="5" spans="1:12" ht="2.4500000000000002" customHeight="1" x14ac:dyDescent="0.25">
      <c r="A5" s="125"/>
      <c r="B5" s="126"/>
      <c r="C5" s="126"/>
      <c r="D5" s="126"/>
      <c r="E5" s="126"/>
      <c r="F5" s="126"/>
      <c r="G5" s="126"/>
      <c r="H5" s="127"/>
      <c r="I5" s="7"/>
      <c r="J5" s="7"/>
      <c r="K5" s="7"/>
      <c r="L5" s="7"/>
    </row>
    <row r="6" spans="1:12" s="2" customFormat="1" ht="51" customHeight="1" thickBot="1" x14ac:dyDescent="0.3">
      <c r="A6" s="128" t="s">
        <v>8</v>
      </c>
      <c r="B6" s="129"/>
      <c r="C6" s="43" t="s">
        <v>50</v>
      </c>
      <c r="D6" s="130" t="s">
        <v>44</v>
      </c>
      <c r="E6" s="131"/>
      <c r="F6" s="43" t="s">
        <v>14</v>
      </c>
      <c r="G6" s="44" t="s">
        <v>1</v>
      </c>
      <c r="H6" s="45" t="s">
        <v>0</v>
      </c>
      <c r="I6" s="143"/>
      <c r="J6" s="143"/>
      <c r="K6" s="143"/>
      <c r="L6" s="11"/>
    </row>
    <row r="7" spans="1:12" s="28" customFormat="1" ht="24.6" customHeight="1" thickBot="1" x14ac:dyDescent="0.4">
      <c r="A7" s="82" t="s">
        <v>39</v>
      </c>
      <c r="B7" s="83"/>
      <c r="C7" s="83"/>
      <c r="D7" s="83"/>
      <c r="E7" s="83"/>
      <c r="F7" s="83"/>
      <c r="G7" s="83"/>
      <c r="H7" s="84"/>
      <c r="I7" s="29"/>
      <c r="J7" s="29"/>
      <c r="K7" s="29"/>
      <c r="L7" s="29"/>
    </row>
    <row r="8" spans="1:12" ht="33" customHeight="1" x14ac:dyDescent="0.25">
      <c r="A8" s="85"/>
      <c r="B8" s="51" t="s">
        <v>40</v>
      </c>
      <c r="C8" s="60">
        <v>5003879</v>
      </c>
      <c r="D8" s="132">
        <v>18.3</v>
      </c>
      <c r="E8" s="132"/>
      <c r="F8" s="54">
        <v>14.3</v>
      </c>
      <c r="G8" s="36"/>
      <c r="H8" s="59">
        <f>F8*G8</f>
        <v>0</v>
      </c>
      <c r="I8" s="20"/>
      <c r="J8" s="13"/>
      <c r="K8" s="14"/>
      <c r="L8" s="7"/>
    </row>
    <row r="9" spans="1:12" ht="33" customHeight="1" x14ac:dyDescent="0.25">
      <c r="A9" s="86"/>
      <c r="B9" s="52" t="s">
        <v>41</v>
      </c>
      <c r="C9" s="62">
        <v>5003880</v>
      </c>
      <c r="D9" s="132">
        <v>34.6</v>
      </c>
      <c r="E9" s="132"/>
      <c r="F9" s="55">
        <v>27.2</v>
      </c>
      <c r="G9" s="36"/>
      <c r="H9" s="59">
        <f t="shared" ref="H9:H41" si="0">F9*G9</f>
        <v>0</v>
      </c>
      <c r="I9" s="20"/>
      <c r="J9" s="13"/>
      <c r="K9" s="14"/>
      <c r="L9" s="7"/>
    </row>
    <row r="10" spans="1:12" ht="33" customHeight="1" x14ac:dyDescent="0.25">
      <c r="A10" s="86"/>
      <c r="B10" s="51" t="s">
        <v>17</v>
      </c>
      <c r="C10" s="60">
        <v>5003934</v>
      </c>
      <c r="D10" s="132">
        <v>22.5</v>
      </c>
      <c r="E10" s="132"/>
      <c r="F10" s="54">
        <v>17.5</v>
      </c>
      <c r="G10" s="36"/>
      <c r="H10" s="59">
        <f t="shared" si="0"/>
        <v>0</v>
      </c>
      <c r="I10" s="20"/>
      <c r="J10" s="13"/>
      <c r="K10" s="14"/>
      <c r="L10" s="7"/>
    </row>
    <row r="11" spans="1:12" ht="33" customHeight="1" thickBot="1" x14ac:dyDescent="0.3">
      <c r="A11" s="124"/>
      <c r="B11" s="52" t="s">
        <v>47</v>
      </c>
      <c r="C11" s="62">
        <v>5003935</v>
      </c>
      <c r="D11" s="132">
        <v>27.5</v>
      </c>
      <c r="E11" s="132"/>
      <c r="F11" s="55">
        <v>21.5</v>
      </c>
      <c r="G11" s="36"/>
      <c r="H11" s="59">
        <f t="shared" si="0"/>
        <v>0</v>
      </c>
      <c r="I11" s="20"/>
      <c r="J11" s="13"/>
      <c r="K11" s="14"/>
      <c r="L11" s="7"/>
    </row>
    <row r="12" spans="1:12" ht="33" customHeight="1" x14ac:dyDescent="0.25">
      <c r="A12" s="95"/>
      <c r="B12" s="51" t="s">
        <v>2</v>
      </c>
      <c r="C12" s="60">
        <v>5003537</v>
      </c>
      <c r="D12" s="144">
        <v>10.9</v>
      </c>
      <c r="E12" s="144"/>
      <c r="F12" s="56">
        <v>7.8</v>
      </c>
      <c r="G12" s="36"/>
      <c r="H12" s="59">
        <f t="shared" si="0"/>
        <v>0</v>
      </c>
      <c r="I12" s="20"/>
      <c r="J12" s="13"/>
      <c r="K12" s="14"/>
      <c r="L12" s="7"/>
    </row>
    <row r="13" spans="1:12" ht="33" customHeight="1" x14ac:dyDescent="0.25">
      <c r="A13" s="96"/>
      <c r="B13" s="52" t="s">
        <v>6</v>
      </c>
      <c r="C13" s="62">
        <v>5003531</v>
      </c>
      <c r="D13" s="144">
        <v>15.9</v>
      </c>
      <c r="E13" s="144"/>
      <c r="F13" s="57">
        <v>12.2</v>
      </c>
      <c r="G13" s="36"/>
      <c r="H13" s="59">
        <f t="shared" si="0"/>
        <v>0</v>
      </c>
      <c r="I13" s="20"/>
      <c r="J13" s="10"/>
      <c r="K13" s="14"/>
      <c r="L13" s="7"/>
    </row>
    <row r="14" spans="1:12" ht="33" customHeight="1" x14ac:dyDescent="0.25">
      <c r="A14" s="96"/>
      <c r="B14" s="51" t="s">
        <v>3</v>
      </c>
      <c r="C14" s="60">
        <v>5003532</v>
      </c>
      <c r="D14" s="94">
        <v>20.8</v>
      </c>
      <c r="E14" s="94"/>
      <c r="F14" s="56">
        <v>15.4</v>
      </c>
      <c r="G14" s="36"/>
      <c r="H14" s="59">
        <f t="shared" si="0"/>
        <v>0</v>
      </c>
      <c r="I14" s="20"/>
      <c r="J14" s="10"/>
      <c r="K14" s="14"/>
      <c r="L14" s="7"/>
    </row>
    <row r="15" spans="1:12" ht="33" customHeight="1" x14ac:dyDescent="0.25">
      <c r="A15" s="96"/>
      <c r="B15" s="52" t="s">
        <v>4</v>
      </c>
      <c r="C15" s="62">
        <v>5003533</v>
      </c>
      <c r="D15" s="94">
        <v>20.8</v>
      </c>
      <c r="E15" s="94"/>
      <c r="F15" s="57">
        <v>15.4</v>
      </c>
      <c r="G15" s="36"/>
      <c r="H15" s="59">
        <f t="shared" si="0"/>
        <v>0</v>
      </c>
      <c r="I15" s="20"/>
      <c r="J15" s="10"/>
      <c r="K15" s="14"/>
      <c r="L15" s="7"/>
    </row>
    <row r="16" spans="1:12" ht="33" customHeight="1" x14ac:dyDescent="0.25">
      <c r="A16" s="96"/>
      <c r="B16" s="51" t="s">
        <v>11</v>
      </c>
      <c r="C16" s="60">
        <v>5003058</v>
      </c>
      <c r="D16" s="94">
        <v>20.8</v>
      </c>
      <c r="E16" s="94"/>
      <c r="F16" s="56">
        <v>15.4</v>
      </c>
      <c r="G16" s="36"/>
      <c r="H16" s="59">
        <f t="shared" si="0"/>
        <v>0</v>
      </c>
      <c r="I16" s="20"/>
      <c r="J16" s="10"/>
      <c r="K16" s="14"/>
      <c r="L16" s="7"/>
    </row>
    <row r="17" spans="1:12" ht="33" customHeight="1" x14ac:dyDescent="0.25">
      <c r="A17" s="96"/>
      <c r="B17" s="52" t="s">
        <v>12</v>
      </c>
      <c r="C17" s="62">
        <v>5003062</v>
      </c>
      <c r="D17" s="94">
        <v>20.8</v>
      </c>
      <c r="E17" s="94"/>
      <c r="F17" s="57">
        <v>15.4</v>
      </c>
      <c r="G17" s="36"/>
      <c r="H17" s="59">
        <f t="shared" si="0"/>
        <v>0</v>
      </c>
      <c r="I17" s="20"/>
      <c r="J17" s="10"/>
      <c r="K17" s="14"/>
      <c r="L17" s="7"/>
    </row>
    <row r="18" spans="1:12" ht="33" customHeight="1" x14ac:dyDescent="0.25">
      <c r="A18" s="96"/>
      <c r="B18" s="51" t="s">
        <v>13</v>
      </c>
      <c r="C18" s="60">
        <v>5003077</v>
      </c>
      <c r="D18" s="94">
        <v>20.8</v>
      </c>
      <c r="E18" s="94"/>
      <c r="F18" s="56">
        <v>15.4</v>
      </c>
      <c r="G18" s="36"/>
      <c r="H18" s="59">
        <f t="shared" si="0"/>
        <v>0</v>
      </c>
      <c r="I18" s="20"/>
      <c r="J18" s="10"/>
      <c r="K18" s="14"/>
      <c r="L18" s="7"/>
    </row>
    <row r="19" spans="1:12" ht="33" customHeight="1" x14ac:dyDescent="0.25">
      <c r="A19" s="96"/>
      <c r="B19" s="52" t="s">
        <v>48</v>
      </c>
      <c r="C19" s="62">
        <v>5003534</v>
      </c>
      <c r="D19" s="94">
        <v>30.7</v>
      </c>
      <c r="E19" s="94"/>
      <c r="F19" s="57">
        <v>22.8</v>
      </c>
      <c r="G19" s="36"/>
      <c r="H19" s="59">
        <f t="shared" si="0"/>
        <v>0</v>
      </c>
      <c r="I19" s="20"/>
      <c r="J19" s="10"/>
      <c r="K19" s="14"/>
      <c r="L19" s="7"/>
    </row>
    <row r="20" spans="1:12" ht="33" customHeight="1" thickBot="1" x14ac:dyDescent="0.3">
      <c r="A20" s="97"/>
      <c r="B20" s="53" t="s">
        <v>5</v>
      </c>
      <c r="C20" s="69">
        <v>5003535</v>
      </c>
      <c r="D20" s="141">
        <v>39.6</v>
      </c>
      <c r="E20" s="141"/>
      <c r="F20" s="58">
        <v>30</v>
      </c>
      <c r="G20" s="46"/>
      <c r="H20" s="59">
        <f t="shared" si="0"/>
        <v>0</v>
      </c>
      <c r="I20" s="12"/>
      <c r="J20" s="9"/>
      <c r="K20" s="15"/>
      <c r="L20" s="15"/>
    </row>
    <row r="21" spans="1:12" ht="24" customHeight="1" thickBot="1" x14ac:dyDescent="0.3">
      <c r="A21" s="145" t="s">
        <v>45</v>
      </c>
      <c r="B21" s="146"/>
      <c r="C21" s="146"/>
      <c r="D21" s="146"/>
      <c r="E21" s="146"/>
      <c r="F21" s="146"/>
      <c r="G21" s="146"/>
      <c r="H21" s="147"/>
      <c r="I21" s="12"/>
      <c r="J21" s="15"/>
      <c r="K21" s="15"/>
      <c r="L21" s="15"/>
    </row>
    <row r="22" spans="1:12" s="35" customFormat="1" ht="33" customHeight="1" thickBot="1" x14ac:dyDescent="0.4">
      <c r="A22" s="92"/>
      <c r="B22" s="51" t="s">
        <v>29</v>
      </c>
      <c r="C22" s="60">
        <v>5003074</v>
      </c>
      <c r="D22" s="148">
        <v>18.100000000000001</v>
      </c>
      <c r="E22" s="148"/>
      <c r="F22" s="54">
        <v>14.7</v>
      </c>
      <c r="G22" s="61"/>
      <c r="H22" s="59">
        <f t="shared" si="0"/>
        <v>0</v>
      </c>
      <c r="I22" s="33"/>
      <c r="J22" s="34"/>
      <c r="K22" s="34"/>
      <c r="L22" s="34"/>
    </row>
    <row r="23" spans="1:12" ht="33" customHeight="1" thickTop="1" thickBot="1" x14ac:dyDescent="0.3">
      <c r="A23" s="93"/>
      <c r="B23" s="52" t="s">
        <v>30</v>
      </c>
      <c r="C23" s="62">
        <v>5003937</v>
      </c>
      <c r="D23" s="148">
        <v>11</v>
      </c>
      <c r="E23" s="148"/>
      <c r="F23" s="55">
        <v>8.6</v>
      </c>
      <c r="G23" s="61"/>
      <c r="H23" s="59">
        <f t="shared" si="0"/>
        <v>0</v>
      </c>
      <c r="I23" s="12"/>
      <c r="J23" s="15"/>
      <c r="K23" s="15"/>
      <c r="L23" s="15"/>
    </row>
    <row r="24" spans="1:12" ht="33" customHeight="1" x14ac:dyDescent="0.25">
      <c r="A24" s="92"/>
      <c r="B24" s="51" t="s">
        <v>18</v>
      </c>
      <c r="C24" s="60">
        <v>5003536</v>
      </c>
      <c r="D24" s="90">
        <v>13.2</v>
      </c>
      <c r="E24" s="90"/>
      <c r="F24" s="54">
        <v>9.1999999999999993</v>
      </c>
      <c r="G24" s="63"/>
      <c r="H24" s="59">
        <f t="shared" si="0"/>
        <v>0</v>
      </c>
      <c r="I24" s="12"/>
      <c r="J24" s="15"/>
      <c r="K24" s="15"/>
      <c r="L24" s="15"/>
    </row>
    <row r="25" spans="1:12" ht="33" customHeight="1" x14ac:dyDescent="0.25">
      <c r="A25" s="93"/>
      <c r="B25" s="52" t="s">
        <v>19</v>
      </c>
      <c r="C25" s="62">
        <v>5003537</v>
      </c>
      <c r="D25" s="90">
        <v>13.2</v>
      </c>
      <c r="E25" s="90"/>
      <c r="F25" s="55">
        <v>9.1999999999999993</v>
      </c>
      <c r="G25" s="63"/>
      <c r="H25" s="59">
        <f t="shared" si="0"/>
        <v>0</v>
      </c>
      <c r="I25" s="12"/>
      <c r="J25" s="15"/>
      <c r="K25" s="15"/>
      <c r="L25" s="15"/>
    </row>
    <row r="26" spans="1:12" ht="33" customHeight="1" x14ac:dyDescent="0.25">
      <c r="A26" s="93"/>
      <c r="B26" s="51" t="s">
        <v>20</v>
      </c>
      <c r="C26" s="60">
        <v>5003538</v>
      </c>
      <c r="D26" s="90">
        <v>13.2</v>
      </c>
      <c r="E26" s="90"/>
      <c r="F26" s="56">
        <v>9.1999999999999993</v>
      </c>
      <c r="G26" s="63"/>
      <c r="H26" s="59">
        <f t="shared" si="0"/>
        <v>0</v>
      </c>
      <c r="I26" s="12"/>
      <c r="J26" s="15"/>
      <c r="K26" s="15"/>
      <c r="L26" s="15"/>
    </row>
    <row r="27" spans="1:12" ht="33" customHeight="1" x14ac:dyDescent="0.25">
      <c r="A27" s="93"/>
      <c r="B27" s="52" t="s">
        <v>21</v>
      </c>
      <c r="C27" s="62">
        <v>5003539</v>
      </c>
      <c r="D27" s="90">
        <v>13.2</v>
      </c>
      <c r="E27" s="90"/>
      <c r="F27" s="57">
        <v>9.1999999999999993</v>
      </c>
      <c r="G27" s="63"/>
      <c r="H27" s="59">
        <f t="shared" si="0"/>
        <v>0</v>
      </c>
      <c r="I27" s="12"/>
      <c r="J27" s="15"/>
      <c r="K27" s="15"/>
      <c r="L27" s="15"/>
    </row>
    <row r="28" spans="1:12" ht="33" customHeight="1" x14ac:dyDescent="0.25">
      <c r="A28" s="93"/>
      <c r="B28" s="51" t="s">
        <v>22</v>
      </c>
      <c r="C28" s="60">
        <v>5003936</v>
      </c>
      <c r="D28" s="90">
        <v>13.2</v>
      </c>
      <c r="E28" s="90"/>
      <c r="F28" s="56">
        <v>9.1999999999999993</v>
      </c>
      <c r="G28" s="63"/>
      <c r="H28" s="59">
        <f t="shared" si="0"/>
        <v>0</v>
      </c>
      <c r="I28" s="12"/>
      <c r="J28" s="15"/>
      <c r="K28" s="15"/>
      <c r="L28" s="15"/>
    </row>
    <row r="29" spans="1:12" ht="33" customHeight="1" x14ac:dyDescent="0.25">
      <c r="A29" s="93"/>
      <c r="B29" s="52" t="s">
        <v>15</v>
      </c>
      <c r="C29" s="62">
        <v>5003540</v>
      </c>
      <c r="D29" s="90">
        <v>14.2</v>
      </c>
      <c r="E29" s="90"/>
      <c r="F29" s="57">
        <v>10.3</v>
      </c>
      <c r="G29" s="63"/>
      <c r="H29" s="59">
        <f t="shared" si="0"/>
        <v>0</v>
      </c>
      <c r="I29" s="12"/>
      <c r="J29" s="15"/>
      <c r="K29" s="15"/>
      <c r="L29" s="15"/>
    </row>
    <row r="30" spans="1:12" ht="33" customHeight="1" thickBot="1" x14ac:dyDescent="0.3">
      <c r="A30" s="110"/>
      <c r="B30" s="51" t="s">
        <v>23</v>
      </c>
      <c r="C30" s="60">
        <v>5003541</v>
      </c>
      <c r="D30" s="90">
        <v>14.2</v>
      </c>
      <c r="E30" s="90"/>
      <c r="F30" s="56">
        <v>10.3</v>
      </c>
      <c r="G30" s="63"/>
      <c r="H30" s="59">
        <f t="shared" si="0"/>
        <v>0</v>
      </c>
      <c r="I30" s="12"/>
      <c r="J30" s="15"/>
      <c r="K30" s="15"/>
      <c r="L30" s="15"/>
    </row>
    <row r="31" spans="1:12" ht="33" customHeight="1" x14ac:dyDescent="0.25">
      <c r="A31" s="93"/>
      <c r="B31" s="52" t="s">
        <v>53</v>
      </c>
      <c r="C31" s="62">
        <v>5003543</v>
      </c>
      <c r="D31" s="90">
        <v>26.4</v>
      </c>
      <c r="E31" s="90"/>
      <c r="F31" s="57">
        <v>18.399999999999999</v>
      </c>
      <c r="G31" s="64"/>
      <c r="H31" s="59">
        <f t="shared" si="0"/>
        <v>0</v>
      </c>
      <c r="I31" s="12"/>
      <c r="J31" s="15"/>
      <c r="K31" s="15"/>
      <c r="L31" s="15"/>
    </row>
    <row r="32" spans="1:12" s="32" customFormat="1" ht="33" customHeight="1" thickBot="1" x14ac:dyDescent="0.4">
      <c r="A32" s="93"/>
      <c r="B32" s="51" t="s">
        <v>24</v>
      </c>
      <c r="C32" s="60">
        <v>5003542</v>
      </c>
      <c r="D32" s="90">
        <v>26.4</v>
      </c>
      <c r="E32" s="90"/>
      <c r="F32" s="56">
        <v>18.399999999999999</v>
      </c>
      <c r="G32" s="64"/>
      <c r="H32" s="59">
        <f t="shared" si="0"/>
        <v>0</v>
      </c>
      <c r="I32" s="30"/>
      <c r="J32" s="30"/>
      <c r="K32" s="30"/>
      <c r="L32" s="31"/>
    </row>
    <row r="33" spans="1:12" ht="33" customHeight="1" thickTop="1" x14ac:dyDescent="0.25">
      <c r="A33" s="93"/>
      <c r="B33" s="52" t="s">
        <v>25</v>
      </c>
      <c r="C33" s="62">
        <v>5003544</v>
      </c>
      <c r="D33" s="90">
        <v>26.4</v>
      </c>
      <c r="E33" s="90"/>
      <c r="F33" s="57">
        <v>18.399999999999999</v>
      </c>
      <c r="G33" s="64"/>
      <c r="H33" s="59">
        <f t="shared" si="0"/>
        <v>0</v>
      </c>
      <c r="I33" s="20"/>
      <c r="J33" s="14"/>
      <c r="K33" s="14"/>
      <c r="L33" s="7"/>
    </row>
    <row r="34" spans="1:12" ht="33" customHeight="1" x14ac:dyDescent="0.25">
      <c r="A34" s="93"/>
      <c r="B34" s="51" t="s">
        <v>26</v>
      </c>
      <c r="C34" s="60">
        <v>5003545</v>
      </c>
      <c r="D34" s="90">
        <v>26.4</v>
      </c>
      <c r="E34" s="90"/>
      <c r="F34" s="56">
        <v>18.399999999999999</v>
      </c>
      <c r="G34" s="64"/>
      <c r="H34" s="59">
        <f t="shared" si="0"/>
        <v>0</v>
      </c>
      <c r="I34" s="20"/>
      <c r="J34" s="14"/>
      <c r="K34" s="14"/>
      <c r="L34" s="7"/>
    </row>
    <row r="35" spans="1:12" ht="33" customHeight="1" x14ac:dyDescent="0.25">
      <c r="A35" s="93"/>
      <c r="B35" s="52" t="s">
        <v>27</v>
      </c>
      <c r="C35" s="62">
        <v>5003971</v>
      </c>
      <c r="D35" s="90">
        <v>26.4</v>
      </c>
      <c r="E35" s="90"/>
      <c r="F35" s="57">
        <v>18.399999999999999</v>
      </c>
      <c r="G35" s="64"/>
      <c r="H35" s="59">
        <f t="shared" si="0"/>
        <v>0</v>
      </c>
      <c r="I35" s="20"/>
      <c r="J35" s="14"/>
      <c r="K35" s="14"/>
      <c r="L35" s="7"/>
    </row>
    <row r="36" spans="1:12" ht="33" customHeight="1" x14ac:dyDescent="0.25">
      <c r="A36" s="93"/>
      <c r="B36" s="51" t="s">
        <v>16</v>
      </c>
      <c r="C36" s="60">
        <v>5003546</v>
      </c>
      <c r="D36" s="90">
        <v>28.4</v>
      </c>
      <c r="E36" s="90"/>
      <c r="F36" s="56">
        <v>20.6</v>
      </c>
      <c r="G36" s="64"/>
      <c r="H36" s="59">
        <f t="shared" si="0"/>
        <v>0</v>
      </c>
      <c r="I36" s="20"/>
      <c r="J36" s="16"/>
      <c r="K36" s="14"/>
      <c r="L36" s="7"/>
    </row>
    <row r="37" spans="1:12" ht="33" customHeight="1" thickBot="1" x14ac:dyDescent="0.3">
      <c r="A37" s="110"/>
      <c r="B37" s="65" t="s">
        <v>28</v>
      </c>
      <c r="C37" s="66">
        <v>5003547</v>
      </c>
      <c r="D37" s="142">
        <v>28.4</v>
      </c>
      <c r="E37" s="142"/>
      <c r="F37" s="67">
        <v>20.6</v>
      </c>
      <c r="G37" s="68"/>
      <c r="H37" s="59">
        <f t="shared" si="0"/>
        <v>0</v>
      </c>
      <c r="I37" s="20"/>
      <c r="J37" s="17"/>
      <c r="K37" s="14"/>
      <c r="L37" s="7"/>
    </row>
    <row r="38" spans="1:12" ht="24" customHeight="1" thickBot="1" x14ac:dyDescent="0.3">
      <c r="A38" s="82" t="s">
        <v>37</v>
      </c>
      <c r="B38" s="83"/>
      <c r="C38" s="83"/>
      <c r="D38" s="83"/>
      <c r="E38" s="83"/>
      <c r="F38" s="83"/>
      <c r="G38" s="83"/>
      <c r="H38" s="84"/>
      <c r="I38" s="20"/>
      <c r="J38" s="17"/>
      <c r="K38" s="14"/>
      <c r="L38" s="7"/>
    </row>
    <row r="39" spans="1:12" ht="34.5" customHeight="1" x14ac:dyDescent="0.25">
      <c r="A39" s="85"/>
      <c r="B39" s="51" t="s">
        <v>31</v>
      </c>
      <c r="C39" s="60">
        <v>5003932</v>
      </c>
      <c r="D39" s="87">
        <v>15.2</v>
      </c>
      <c r="E39" s="87"/>
      <c r="F39" s="54">
        <v>13</v>
      </c>
      <c r="G39" s="64"/>
      <c r="H39" s="59">
        <f t="shared" si="0"/>
        <v>0</v>
      </c>
      <c r="I39" s="20"/>
      <c r="J39" s="17"/>
      <c r="K39" s="14"/>
      <c r="L39" s="7"/>
    </row>
    <row r="40" spans="1:12" ht="34.5" customHeight="1" x14ac:dyDescent="0.25">
      <c r="A40" s="86"/>
      <c r="B40" s="52" t="s">
        <v>32</v>
      </c>
      <c r="C40" s="62">
        <v>5004136</v>
      </c>
      <c r="D40" s="87">
        <v>11.3</v>
      </c>
      <c r="E40" s="87"/>
      <c r="F40" s="55">
        <v>8.9</v>
      </c>
      <c r="G40" s="64"/>
      <c r="H40" s="59">
        <f t="shared" si="0"/>
        <v>0</v>
      </c>
      <c r="I40" s="20"/>
      <c r="J40" s="14"/>
      <c r="K40" s="14"/>
      <c r="L40" s="7"/>
    </row>
    <row r="41" spans="1:12" ht="34.5" customHeight="1" x14ac:dyDescent="0.25">
      <c r="A41" s="86"/>
      <c r="B41" s="51" t="s">
        <v>54</v>
      </c>
      <c r="C41" s="60">
        <v>5003944</v>
      </c>
      <c r="D41" s="88">
        <v>3</v>
      </c>
      <c r="E41" s="88"/>
      <c r="F41" s="54">
        <v>2.2999999999999998</v>
      </c>
      <c r="G41" s="64"/>
      <c r="H41" s="59">
        <f t="shared" si="0"/>
        <v>0</v>
      </c>
      <c r="I41" s="20"/>
      <c r="J41" s="14"/>
      <c r="K41" s="14"/>
      <c r="L41" s="7"/>
    </row>
    <row r="42" spans="1:12" ht="34.5" customHeight="1" x14ac:dyDescent="0.25">
      <c r="A42" s="86"/>
      <c r="B42" s="72" t="s">
        <v>55</v>
      </c>
      <c r="C42" s="73">
        <v>5003943</v>
      </c>
      <c r="D42" s="89">
        <v>3</v>
      </c>
      <c r="E42" s="89"/>
      <c r="F42" s="74">
        <v>2.2999999999999998</v>
      </c>
      <c r="G42" s="71"/>
      <c r="H42" s="59">
        <f>F42*G42</f>
        <v>0</v>
      </c>
      <c r="I42" s="20"/>
      <c r="J42" s="14"/>
      <c r="K42" s="14"/>
      <c r="L42" s="7"/>
    </row>
    <row r="43" spans="1:12" ht="51" customHeight="1" thickBot="1" x14ac:dyDescent="0.3">
      <c r="A43" s="124"/>
      <c r="B43" s="76" t="s">
        <v>56</v>
      </c>
      <c r="C43" s="69">
        <v>5003944</v>
      </c>
      <c r="D43" s="91">
        <v>30</v>
      </c>
      <c r="E43" s="91"/>
      <c r="F43" s="75">
        <v>21</v>
      </c>
      <c r="G43" s="68"/>
      <c r="H43" s="59">
        <f t="shared" ref="H43" si="1">F43*G43</f>
        <v>0</v>
      </c>
      <c r="I43" s="20"/>
      <c r="J43" s="14"/>
      <c r="K43" s="14"/>
      <c r="L43" s="7"/>
    </row>
    <row r="44" spans="1:12" ht="24" customHeight="1" thickBot="1" x14ac:dyDescent="0.3">
      <c r="A44" s="82" t="s">
        <v>57</v>
      </c>
      <c r="B44" s="83"/>
      <c r="C44" s="83"/>
      <c r="D44" s="83"/>
      <c r="E44" s="83"/>
      <c r="F44" s="83"/>
      <c r="G44" s="83"/>
      <c r="H44" s="84"/>
      <c r="I44" s="20"/>
      <c r="J44" s="17"/>
      <c r="K44" s="14"/>
      <c r="L44" s="7"/>
    </row>
    <row r="45" spans="1:12" ht="34.5" customHeight="1" x14ac:dyDescent="0.25">
      <c r="A45" s="85"/>
      <c r="B45" s="51" t="s">
        <v>63</v>
      </c>
      <c r="C45" s="60" t="s">
        <v>58</v>
      </c>
      <c r="D45" s="87">
        <v>37.9</v>
      </c>
      <c r="E45" s="87"/>
      <c r="F45" s="54">
        <v>29.9</v>
      </c>
      <c r="G45" s="64"/>
      <c r="H45" s="59">
        <f t="shared" ref="H45:H47" si="2">F45*G45</f>
        <v>0</v>
      </c>
      <c r="I45" s="20"/>
      <c r="J45" s="17"/>
      <c r="K45" s="14"/>
      <c r="L45" s="7"/>
    </row>
    <row r="46" spans="1:12" ht="34.5" customHeight="1" x14ac:dyDescent="0.25">
      <c r="A46" s="86"/>
      <c r="B46" s="52" t="s">
        <v>65</v>
      </c>
      <c r="C46" s="62" t="s">
        <v>59</v>
      </c>
      <c r="D46" s="87">
        <v>19.899999999999999</v>
      </c>
      <c r="E46" s="87"/>
      <c r="F46" s="55">
        <v>14.9</v>
      </c>
      <c r="G46" s="64"/>
      <c r="H46" s="59">
        <f t="shared" si="2"/>
        <v>0</v>
      </c>
      <c r="I46" s="20"/>
      <c r="J46" s="14"/>
      <c r="K46" s="14"/>
      <c r="L46" s="7"/>
    </row>
    <row r="47" spans="1:12" ht="34.5" customHeight="1" x14ac:dyDescent="0.25">
      <c r="A47" s="86"/>
      <c r="B47" s="51" t="s">
        <v>64</v>
      </c>
      <c r="C47" s="60" t="s">
        <v>60</v>
      </c>
      <c r="D47" s="88">
        <v>18.899999999999999</v>
      </c>
      <c r="E47" s="88"/>
      <c r="F47" s="54">
        <v>14.9</v>
      </c>
      <c r="G47" s="64"/>
      <c r="H47" s="59">
        <f t="shared" si="2"/>
        <v>0</v>
      </c>
      <c r="I47" s="20"/>
      <c r="J47" s="14"/>
      <c r="K47" s="14"/>
      <c r="L47" s="7"/>
    </row>
    <row r="48" spans="1:12" ht="34.5" customHeight="1" thickBot="1" x14ac:dyDescent="0.3">
      <c r="A48" s="86"/>
      <c r="B48" s="52" t="s">
        <v>62</v>
      </c>
      <c r="C48" s="73" t="s">
        <v>61</v>
      </c>
      <c r="D48" s="89">
        <v>13.6</v>
      </c>
      <c r="E48" s="89"/>
      <c r="F48" s="74">
        <v>10.9</v>
      </c>
      <c r="G48" s="71"/>
      <c r="H48" s="59">
        <f>F48*G48</f>
        <v>0</v>
      </c>
      <c r="I48" s="20"/>
      <c r="J48" s="14"/>
      <c r="K48" s="14"/>
      <c r="L48" s="7"/>
    </row>
    <row r="49" spans="1:15" s="6" customFormat="1" ht="24" customHeight="1" thickBot="1" x14ac:dyDescent="0.3">
      <c r="A49" s="82" t="s">
        <v>33</v>
      </c>
      <c r="B49" s="83"/>
      <c r="C49" s="83"/>
      <c r="D49" s="83"/>
      <c r="E49" s="83"/>
      <c r="F49" s="83"/>
      <c r="G49" s="83"/>
      <c r="H49" s="84"/>
      <c r="I49" s="15"/>
      <c r="J49" s="18"/>
      <c r="K49" s="15"/>
      <c r="L49" s="15"/>
      <c r="M49" s="4"/>
      <c r="N49" s="4"/>
      <c r="O49" s="4"/>
    </row>
    <row r="50" spans="1:15" ht="44.25" customHeight="1" x14ac:dyDescent="0.25">
      <c r="A50" s="111"/>
      <c r="B50" s="51" t="s">
        <v>34</v>
      </c>
      <c r="C50" s="60">
        <v>5003075</v>
      </c>
      <c r="D50" s="119"/>
      <c r="E50" s="119"/>
      <c r="F50" s="54">
        <v>0.35</v>
      </c>
      <c r="G50" s="64"/>
      <c r="H50" s="59">
        <f>F50*G50</f>
        <v>0</v>
      </c>
      <c r="I50" s="12"/>
      <c r="J50" s="26"/>
      <c r="K50" s="26"/>
      <c r="L50" s="27"/>
    </row>
    <row r="51" spans="1:15" ht="36.75" customHeight="1" thickBot="1" x14ac:dyDescent="0.3">
      <c r="A51" s="112"/>
      <c r="B51" s="65" t="s">
        <v>35</v>
      </c>
      <c r="C51" s="66">
        <v>5003076</v>
      </c>
      <c r="D51" s="117"/>
      <c r="E51" s="117"/>
      <c r="F51" s="70">
        <v>0.5</v>
      </c>
      <c r="G51" s="68"/>
      <c r="H51" s="59">
        <f>F51*G51</f>
        <v>0</v>
      </c>
      <c r="I51" s="12"/>
      <c r="J51" s="26"/>
      <c r="K51" s="26"/>
      <c r="L51" s="27"/>
    </row>
    <row r="52" spans="1:15" ht="30" customHeight="1" x14ac:dyDescent="0.25">
      <c r="A52" s="111"/>
      <c r="B52" s="38" t="s">
        <v>38</v>
      </c>
      <c r="C52" s="41"/>
      <c r="D52" s="115" t="s">
        <v>51</v>
      </c>
      <c r="E52" s="116"/>
      <c r="F52" s="113" t="s">
        <v>49</v>
      </c>
      <c r="G52" s="108"/>
      <c r="H52" s="106"/>
      <c r="I52" s="37"/>
      <c r="J52" s="137"/>
      <c r="K52" s="137"/>
      <c r="L52" s="137"/>
      <c r="M52" s="5"/>
    </row>
    <row r="53" spans="1:15" ht="39" customHeight="1" thickBot="1" x14ac:dyDescent="0.3">
      <c r="A53" s="112"/>
      <c r="B53" s="77" t="s">
        <v>42</v>
      </c>
      <c r="C53" s="42"/>
      <c r="D53" s="117"/>
      <c r="E53" s="118"/>
      <c r="F53" s="114"/>
      <c r="G53" s="109"/>
      <c r="H53" s="107"/>
      <c r="I53" s="25"/>
      <c r="J53" s="26"/>
      <c r="K53" s="26"/>
      <c r="L53" s="27"/>
    </row>
    <row r="54" spans="1:15" ht="33" customHeight="1" thickBot="1" x14ac:dyDescent="0.3">
      <c r="A54" s="133" t="s">
        <v>7</v>
      </c>
      <c r="B54" s="134"/>
      <c r="C54" s="78"/>
      <c r="D54" s="79"/>
      <c r="E54" s="79"/>
      <c r="F54" s="98" t="s">
        <v>43</v>
      </c>
      <c r="G54" s="99"/>
      <c r="H54" s="80">
        <f>SUM(H8:H20)+SUM(H22:H37)+SUM(H39:H42)+H50+H51</f>
        <v>0</v>
      </c>
      <c r="I54" s="25"/>
      <c r="J54" s="26"/>
      <c r="K54" s="26"/>
      <c r="L54" s="27"/>
    </row>
    <row r="55" spans="1:15" ht="40.5" customHeight="1" thickBot="1" x14ac:dyDescent="0.3">
      <c r="A55" s="135" t="s">
        <v>36</v>
      </c>
      <c r="B55" s="136"/>
      <c r="C55" s="81"/>
      <c r="D55" s="138" t="s">
        <v>9</v>
      </c>
      <c r="E55" s="139"/>
      <c r="F55" s="139"/>
      <c r="G55" s="139"/>
      <c r="H55" s="140"/>
      <c r="I55" s="12"/>
      <c r="J55" s="12"/>
      <c r="K55" s="12"/>
      <c r="L55" s="7"/>
    </row>
    <row r="56" spans="1:15" ht="18" x14ac:dyDescent="0.25">
      <c r="A56" s="12"/>
      <c r="B56" s="14"/>
      <c r="C56" s="14"/>
      <c r="D56" s="14"/>
      <c r="E56" s="14"/>
      <c r="F56" s="19"/>
      <c r="G56" s="19"/>
      <c r="H56" s="26"/>
      <c r="I56" s="7"/>
      <c r="J56" s="7"/>
      <c r="K56" s="7"/>
      <c r="L56" s="7"/>
    </row>
    <row r="57" spans="1:15" ht="18" x14ac:dyDescent="0.25">
      <c r="A57" s="12"/>
      <c r="B57" s="14"/>
      <c r="C57" s="14"/>
      <c r="D57" s="14"/>
      <c r="E57" s="14"/>
      <c r="F57" s="12"/>
      <c r="G57" s="12"/>
      <c r="H57" s="12"/>
      <c r="I57" s="7"/>
      <c r="J57" s="7"/>
      <c r="K57" s="7"/>
      <c r="L57" s="7"/>
    </row>
  </sheetData>
  <mergeCells count="70">
    <mergeCell ref="I6:K6"/>
    <mergeCell ref="A38:H38"/>
    <mergeCell ref="D13:E13"/>
    <mergeCell ref="D14:E14"/>
    <mergeCell ref="D15:E15"/>
    <mergeCell ref="D32:E32"/>
    <mergeCell ref="D33:E33"/>
    <mergeCell ref="D30:E30"/>
    <mergeCell ref="D12:E12"/>
    <mergeCell ref="A21:H21"/>
    <mergeCell ref="D23:E23"/>
    <mergeCell ref="D28:E28"/>
    <mergeCell ref="D29:E29"/>
    <mergeCell ref="D24:E24"/>
    <mergeCell ref="D25:E25"/>
    <mergeCell ref="D22:E22"/>
    <mergeCell ref="A54:B54"/>
    <mergeCell ref="A55:B55"/>
    <mergeCell ref="J52:L52"/>
    <mergeCell ref="D55:H55"/>
    <mergeCell ref="D16:E16"/>
    <mergeCell ref="D17:E17"/>
    <mergeCell ref="D18:E18"/>
    <mergeCell ref="D20:E20"/>
    <mergeCell ref="D26:E26"/>
    <mergeCell ref="D31:E31"/>
    <mergeCell ref="A49:H49"/>
    <mergeCell ref="D35:E35"/>
    <mergeCell ref="D36:E36"/>
    <mergeCell ref="D37:E37"/>
    <mergeCell ref="D34:E34"/>
    <mergeCell ref="A39:A43"/>
    <mergeCell ref="A1:B1"/>
    <mergeCell ref="D1:H1"/>
    <mergeCell ref="A8:A11"/>
    <mergeCell ref="A5:H5"/>
    <mergeCell ref="A7:H7"/>
    <mergeCell ref="A6:B6"/>
    <mergeCell ref="D6:E6"/>
    <mergeCell ref="D8:E8"/>
    <mergeCell ref="D9:E9"/>
    <mergeCell ref="D10:E10"/>
    <mergeCell ref="D11:E11"/>
    <mergeCell ref="A22:A23"/>
    <mergeCell ref="D19:E19"/>
    <mergeCell ref="A12:A20"/>
    <mergeCell ref="F54:G54"/>
    <mergeCell ref="D3:H4"/>
    <mergeCell ref="H52:H53"/>
    <mergeCell ref="G52:G53"/>
    <mergeCell ref="A24:A30"/>
    <mergeCell ref="A31:A37"/>
    <mergeCell ref="A50:A51"/>
    <mergeCell ref="A52:A53"/>
    <mergeCell ref="F52:F53"/>
    <mergeCell ref="D52:E53"/>
    <mergeCell ref="D51:E51"/>
    <mergeCell ref="D50:E50"/>
    <mergeCell ref="D39:E39"/>
    <mergeCell ref="D40:E40"/>
    <mergeCell ref="D41:E41"/>
    <mergeCell ref="D42:E42"/>
    <mergeCell ref="D27:E27"/>
    <mergeCell ref="D43:E43"/>
    <mergeCell ref="A44:H44"/>
    <mergeCell ref="A45:A48"/>
    <mergeCell ref="D45:E45"/>
    <mergeCell ref="D46:E46"/>
    <mergeCell ref="D47:E47"/>
    <mergeCell ref="D48:E48"/>
  </mergeCells>
  <phoneticPr fontId="6" type="noConversion"/>
  <printOptions horizontalCentered="1" verticalCentered="1"/>
  <pageMargins left="0" right="0" top="0" bottom="0" header="0" footer="0"/>
  <pageSetup paperSize="9" scale="43" fitToHeight="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 FR</vt:lpstr>
      <vt:lpstr>'BDC FR'!Zone_d_impression</vt:lpstr>
    </vt:vector>
  </TitlesOfParts>
  <Company>LAURENT PHOTO SPRL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Belau Alexandra</dc:creator>
  <cp:lastModifiedBy>BARTOLINI, Daniel ! TGS Proxi Sophia</cp:lastModifiedBy>
  <cp:lastPrinted>2018-09-06T13:38:31Z</cp:lastPrinted>
  <dcterms:created xsi:type="dcterms:W3CDTF">2012-06-18T08:04:32Z</dcterms:created>
  <dcterms:modified xsi:type="dcterms:W3CDTF">2018-09-21T06:34:47Z</dcterms:modified>
</cp:coreProperties>
</file>